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Чугуевский" sheetId="1" r:id="rId1"/>
    <sheet name="Терней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<sst xmlns="http://schemas.openxmlformats.org/spreadsheetml/2006/main" count="70" uniqueCount="29">
  <si>
    <t>№
п/п</t>
  </si>
  <si>
    <t>Единица измерения - тонны</t>
  </si>
  <si>
    <t>Экологические
показатели</t>
  </si>
  <si>
    <t>Год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</si>
  <si>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</si>
  <si>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</si>
  <si>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</si>
  <si>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</si>
  <si>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</si>
  <si>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</si>
  <si>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</si>
  <si>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</si>
  <si>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</si>
  <si>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</si>
  <si>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</si>
  <si>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</si>
  <si>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</si>
  <si>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</si>
  <si>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</si>
  <si>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</si>
  <si>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</si>
  <si>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</si>
  <si>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</si>
  <si>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</si>
  <si>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</si>
  <si>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</si>
  <si>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Проведение мероприятий по охране окружающей среды с целью ведения оптимального режима работы ДЭС с минимальным выбросом загрязняющих веществ</t>
  </si>
  <si>
    <t>тн</t>
  </si>
  <si>
    <t xml:space="preserve">Проведение капитального и текущих ремонтов дизельгенераторов, Составление режимных карт для разных нагрузок 
работы оборудования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</si>
</sst>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81" fontId="2" fillId="0" borderId="10" xfId="0" applyNumberFormat="1" applyFont="1" applyBorder="1" applyAlignment="1">
      <alignment horizontal="center" vertical="top"/>
    </xf>
    <xf numFmtId="181" fontId="2" fillId="0" borderId="11" xfId="0" applyNumberFormat="1" applyFont="1" applyBorder="1" applyAlignment="1">
      <alignment horizontal="center" vertical="top"/>
    </xf>
    <xf numFmtId="181" fontId="2" fillId="0" borderId="12" xfId="0" applyNumberFormat="1" applyFont="1" applyBorder="1" applyAlignment="1">
      <alignment horizontal="center" vertical="top"/>
    </xf>
    <xf numFmtId="181" fontId="4" fillId="0" borderId="10" xfId="0" applyNumberFormat="1" applyFont="1" applyBorder="1" applyAlignment="1">
      <alignment horizontal="center" vertical="top"/>
    </xf>
    <xf numFmtId="181" fontId="4" fillId="0" borderId="11" xfId="0" applyNumberFormat="1" applyFont="1" applyBorder="1" applyAlignment="1">
      <alignment horizontal="center" vertical="top"/>
    </xf>
    <xf numFmtId="181" fontId="4" fillId="0" borderId="12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ODRUB~1\AppData\Local\Temp\13\vld-srv-edo\primtep\&#1056;&#1040;&#1041;&#1054;&#1058;&#1040;\&#1053;&#1042;&#1054;&#1057;\2021\1.&#1075;&#1086;&#1090;&#1086;&#1074;&#1086;&#1077;%201,08\&#1044;&#1077;&#1082;&#1083;&#1072;&#1088;&#1072;&#1094;&#1080;&#1103;%20&#1053;&#1042;&#1054;&#1057;%20&#1063;&#1091;&#1075;&#1091;&#1077;&#1074;&#1082;&#1072;%202021%20&#1075;&#1086;&#1076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ODRUB~1\AppData\Local\Temp\13\vld-srv-edo\primtep\&#1056;&#1040;&#1041;&#1054;&#1058;&#1040;\&#1053;&#1042;&#1054;&#1057;\2021\1.&#1075;&#1086;&#1090;&#1086;&#1074;&#1086;&#1077;%201,08\&#1044;&#1077;&#1082;&#1083;&#1072;&#1088;&#1072;&#1094;&#1080;&#1103;%20&#1053;&#1042;&#1054;&#1057;%20&#1058;&#1077;&#1088;&#1085;&#1077;&#1081;%202021%20&#1075;&#1086;&#1076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здух ДЭС"/>
      <sheetName val="стр.1"/>
      <sheetName val="стр.2_5"/>
      <sheetName val="ПДВ1-9, 97"/>
      <sheetName val="стр.2"/>
      <sheetName val="стр.3_9"/>
      <sheetName val="1-9, 97, 152"/>
      <sheetName val="210, НПБ"/>
      <sheetName val="кот.10, 14"/>
      <sheetName val=" кот.11-13"/>
      <sheetName val="стр.7_Разд.1.1"/>
      <sheetName val="стр.8_Разд.1.2"/>
      <sheetName val="стр.9_Разд.2"/>
      <sheetName val="стр.10_Разд.3"/>
      <sheetName val="стр.11_Разд.3.1"/>
      <sheetName val="Свод 1,2,3 кв."/>
      <sheetName val="ДЭС "/>
      <sheetName val="Свод год"/>
      <sheetName val="Отх 1"/>
      <sheetName val="Отх 2"/>
      <sheetName val="Отх 3"/>
      <sheetName val="Отх 4"/>
      <sheetName val="Отх 5"/>
      <sheetName val="Отх 6"/>
      <sheetName val="Отх 7"/>
      <sheetName val="Отх 8"/>
      <sheetName val="Отх 9"/>
      <sheetName val="Отх 10"/>
      <sheetName val="Отх 11"/>
      <sheetName val="Отх 12"/>
      <sheetName val="Отх 13"/>
      <sheetName val="Отх 14"/>
      <sheetName val="Отх 97"/>
      <sheetName val="Отх НПБ"/>
      <sheetName val="Отх 210"/>
      <sheetName val="Отх 152"/>
      <sheetName val="Отх Завет"/>
      <sheetName val="Отх Берез"/>
      <sheetName val="Отходы тепло 1-14, 210 "/>
      <sheetName val="Отх НЛуж"/>
      <sheetName val="Свод 4кв."/>
      <sheetName val="2тп"/>
    </sheetNames>
    <sheetDataSet>
      <sheetData sheetId="0">
        <row r="115">
          <cell r="E115">
            <v>11.7508476</v>
          </cell>
        </row>
        <row r="116">
          <cell r="E116">
            <v>1.579415</v>
          </cell>
        </row>
        <row r="117">
          <cell r="E117">
            <v>0.631777473154</v>
          </cell>
        </row>
        <row r="118">
          <cell r="E118">
            <v>3.9485375000000005</v>
          </cell>
        </row>
        <row r="119">
          <cell r="E119">
            <v>8.212958</v>
          </cell>
        </row>
        <row r="120">
          <cell r="E1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1_Разд.1.1"/>
      <sheetName val="стр.12_Разд.1.2"/>
      <sheetName val="стр.15_Разд.3.1"/>
      <sheetName val="Воздух"/>
      <sheetName val="стр.1"/>
      <sheetName val="стр.2"/>
      <sheetName val="стр.3_9"/>
      <sheetName val="Терней"/>
      <sheetName val="МКема "/>
      <sheetName val="Амгу"/>
      <sheetName val="Макс"/>
      <sheetName val="Усть-С "/>
      <sheetName val="Светлая "/>
      <sheetName val="Перет"/>
      <sheetName val="Единка"/>
      <sheetName val="Самарга"/>
      <sheetName val="Агзу "/>
      <sheetName val="Отх Терней"/>
      <sheetName val="Отх МКема"/>
      <sheetName val="Отх Амгу"/>
      <sheetName val="Отх Макс"/>
      <sheetName val="Отх Усть-С"/>
      <sheetName val="Отх Св"/>
      <sheetName val="Отх Перет"/>
      <sheetName val="Отх Ед"/>
      <sheetName val="Отх Сам"/>
    </sheetNames>
    <sheetDataSet>
      <sheetData sheetId="3">
        <row r="242">
          <cell r="D242">
            <v>119.59532739920002</v>
          </cell>
        </row>
        <row r="243">
          <cell r="D243">
            <v>20.790671624799998</v>
          </cell>
        </row>
        <row r="244">
          <cell r="D244">
            <v>8.182821112542</v>
          </cell>
        </row>
        <row r="245">
          <cell r="D245">
            <v>50.733542096099995</v>
          </cell>
        </row>
        <row r="246">
          <cell r="D246">
            <v>111.85173320910002</v>
          </cell>
        </row>
        <row r="247">
          <cell r="D247">
            <v>0.028745668431314996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"/>
  <sheetViews>
    <sheetView tabSelected="1" view="pageBreakPreview" zoomScaleSheetLayoutView="100" zoomScalePageLayoutView="0" workbookViewId="0" topLeftCell="A1">
      <selection activeCell="BO11" sqref="BO11:CK17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CI1" s="4" t="s">
        <v>17</v>
      </c>
    </row>
    <row r="2" s="1" customFormat="1" ht="12" customHeight="1">
      <c r="CI2" s="4" t="s">
        <v>18</v>
      </c>
    </row>
    <row r="3" s="1" customFormat="1" ht="12" customHeight="1">
      <c r="CI3" s="4" t="s">
        <v>19</v>
      </c>
    </row>
    <row r="5" spans="1:108" ht="48.75" customHeight="1">
      <c r="A5" s="60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</row>
    <row r="7" spans="1:108" ht="15">
      <c r="A7" s="10" t="s">
        <v>0</v>
      </c>
      <c r="B7" s="11"/>
      <c r="C7" s="11"/>
      <c r="D7" s="11"/>
      <c r="E7" s="11"/>
      <c r="F7" s="11"/>
      <c r="G7" s="12"/>
      <c r="H7" s="10" t="s">
        <v>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0" t="s">
        <v>1</v>
      </c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  <c r="AZ7" s="19" t="s">
        <v>3</v>
      </c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1"/>
      <c r="BO7" s="37" t="s">
        <v>3</v>
      </c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9"/>
    </row>
    <row r="8" spans="1:108" ht="15">
      <c r="A8" s="13"/>
      <c r="B8" s="14"/>
      <c r="C8" s="14"/>
      <c r="D8" s="14"/>
      <c r="E8" s="14"/>
      <c r="F8" s="14"/>
      <c r="G8" s="15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  <c r="AI8" s="25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7"/>
      <c r="AZ8" s="31" t="s">
        <v>6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3"/>
      <c r="BO8" s="40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2"/>
    </row>
    <row r="9" spans="1:108" ht="88.5" customHeight="1">
      <c r="A9" s="16"/>
      <c r="B9" s="17"/>
      <c r="C9" s="17"/>
      <c r="D9" s="17"/>
      <c r="E9" s="17"/>
      <c r="F9" s="17"/>
      <c r="G9" s="18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  <c r="AI9" s="28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30"/>
      <c r="AZ9" s="34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6"/>
      <c r="BO9" s="43" t="s">
        <v>4</v>
      </c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5"/>
      <c r="CL9" s="19" t="s">
        <v>5</v>
      </c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1"/>
    </row>
    <row r="10" spans="1:108" ht="15">
      <c r="A10" s="19">
        <v>1</v>
      </c>
      <c r="B10" s="20"/>
      <c r="C10" s="20"/>
      <c r="D10" s="20"/>
      <c r="E10" s="20"/>
      <c r="F10" s="20"/>
      <c r="G10" s="21"/>
      <c r="H10" s="19">
        <v>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I10" s="19">
        <v>3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1"/>
      <c r="AZ10" s="19">
        <v>4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1"/>
      <c r="BO10" s="19">
        <v>5</v>
      </c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1"/>
      <c r="CL10" s="19">
        <v>6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1"/>
    </row>
    <row r="11" spans="1:108" ht="45" customHeight="1">
      <c r="A11" s="22" t="s">
        <v>15</v>
      </c>
      <c r="B11" s="11"/>
      <c r="C11" s="11"/>
      <c r="D11" s="11"/>
      <c r="E11" s="11"/>
      <c r="F11" s="11"/>
      <c r="G11" s="12"/>
      <c r="H11" s="3"/>
      <c r="I11" s="5" t="s">
        <v>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19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1"/>
      <c r="AZ11" s="49">
        <f>SUM(AZ12:BN17)</f>
        <v>26.123535573154</v>
      </c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1"/>
      <c r="BO11" s="31" t="s">
        <v>28</v>
      </c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 t="s">
        <v>26</v>
      </c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3"/>
    </row>
    <row r="12" spans="1:108" ht="15">
      <c r="A12" s="13"/>
      <c r="B12" s="14"/>
      <c r="C12" s="14"/>
      <c r="D12" s="14"/>
      <c r="E12" s="14"/>
      <c r="F12" s="14"/>
      <c r="G12" s="15"/>
      <c r="H12" s="3"/>
      <c r="I12" s="7" t="s">
        <v>20</v>
      </c>
      <c r="J12" s="7"/>
      <c r="K12" s="7"/>
      <c r="L12" s="7"/>
      <c r="M12" s="7"/>
      <c r="N12" s="8" t="s">
        <v>8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9" t="s">
        <v>27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1"/>
      <c r="AZ12" s="46">
        <f>'[1]воздух ДЭС'!E115</f>
        <v>11.7508476</v>
      </c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8"/>
      <c r="BO12" s="52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4"/>
      <c r="CL12" s="52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4"/>
    </row>
    <row r="13" spans="1:108" ht="15">
      <c r="A13" s="13"/>
      <c r="B13" s="14"/>
      <c r="C13" s="14"/>
      <c r="D13" s="14"/>
      <c r="E13" s="14"/>
      <c r="F13" s="14"/>
      <c r="G13" s="15"/>
      <c r="H13" s="3"/>
      <c r="I13" s="7" t="s">
        <v>21</v>
      </c>
      <c r="J13" s="7"/>
      <c r="K13" s="7"/>
      <c r="L13" s="7"/>
      <c r="M13" s="7"/>
      <c r="N13" s="8" t="s">
        <v>9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19" t="s">
        <v>27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1"/>
      <c r="AZ13" s="46">
        <f>'[1]воздух ДЭС'!E116</f>
        <v>1.579415</v>
      </c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8"/>
      <c r="BO13" s="52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4"/>
      <c r="CL13" s="52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4"/>
    </row>
    <row r="14" spans="1:108" ht="15">
      <c r="A14" s="13"/>
      <c r="B14" s="14"/>
      <c r="C14" s="14"/>
      <c r="D14" s="14"/>
      <c r="E14" s="14"/>
      <c r="F14" s="14"/>
      <c r="G14" s="15"/>
      <c r="H14" s="3"/>
      <c r="I14" s="7" t="s">
        <v>22</v>
      </c>
      <c r="J14" s="7"/>
      <c r="K14" s="7"/>
      <c r="L14" s="7"/>
      <c r="M14" s="7"/>
      <c r="N14" s="8" t="s">
        <v>10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19" t="s">
        <v>27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1"/>
      <c r="AZ14" s="46">
        <f>'[1]воздух ДЭС'!E117</f>
        <v>0.631777473154</v>
      </c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8"/>
      <c r="BO14" s="52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4"/>
      <c r="CL14" s="52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4"/>
    </row>
    <row r="15" spans="1:108" ht="45" customHeight="1">
      <c r="A15" s="13"/>
      <c r="B15" s="14"/>
      <c r="C15" s="14"/>
      <c r="D15" s="14"/>
      <c r="E15" s="14"/>
      <c r="F15" s="14"/>
      <c r="G15" s="15"/>
      <c r="H15" s="3"/>
      <c r="I15" s="7" t="s">
        <v>23</v>
      </c>
      <c r="J15" s="7"/>
      <c r="K15" s="7"/>
      <c r="L15" s="7"/>
      <c r="M15" s="7"/>
      <c r="N15" s="55" t="s">
        <v>11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6"/>
      <c r="AI15" s="19" t="s">
        <v>27</v>
      </c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1"/>
      <c r="AZ15" s="46">
        <f>'[1]воздух ДЭС'!E118</f>
        <v>3.9485375000000005</v>
      </c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8"/>
      <c r="BO15" s="52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4"/>
      <c r="CL15" s="52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4"/>
    </row>
    <row r="16" spans="1:108" ht="15">
      <c r="A16" s="13"/>
      <c r="B16" s="14"/>
      <c r="C16" s="14"/>
      <c r="D16" s="14"/>
      <c r="E16" s="14"/>
      <c r="F16" s="14"/>
      <c r="G16" s="15"/>
      <c r="H16" s="3"/>
      <c r="I16" s="7" t="s">
        <v>24</v>
      </c>
      <c r="J16" s="7"/>
      <c r="K16" s="7"/>
      <c r="L16" s="7"/>
      <c r="M16" s="7"/>
      <c r="N16" s="8" t="s">
        <v>12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19" t="s">
        <v>27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1"/>
      <c r="AZ16" s="46">
        <f>'[1]воздух ДЭС'!E119</f>
        <v>8.212958</v>
      </c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8"/>
      <c r="BO16" s="52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4"/>
      <c r="CL16" s="52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4"/>
    </row>
    <row r="17" spans="1:108" ht="60" customHeight="1">
      <c r="A17" s="16"/>
      <c r="B17" s="17"/>
      <c r="C17" s="17"/>
      <c r="D17" s="17"/>
      <c r="E17" s="17"/>
      <c r="F17" s="17"/>
      <c r="G17" s="18"/>
      <c r="H17" s="3"/>
      <c r="I17" s="7" t="s">
        <v>25</v>
      </c>
      <c r="J17" s="7"/>
      <c r="K17" s="7"/>
      <c r="L17" s="7"/>
      <c r="M17" s="7"/>
      <c r="N17" s="55" t="s">
        <v>13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6"/>
      <c r="AI17" s="19" t="s">
        <v>27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1"/>
      <c r="AZ17" s="46">
        <f>'[1]воздух ДЭС'!E120</f>
        <v>0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8"/>
      <c r="BO17" s="34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6"/>
      <c r="CL17" s="34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ht="15">
      <c r="A18" s="57"/>
      <c r="B18" s="58"/>
      <c r="C18" s="58"/>
      <c r="D18" s="58"/>
      <c r="E18" s="58"/>
      <c r="F18" s="58"/>
      <c r="G18" s="59"/>
      <c r="H18" s="3"/>
      <c r="I18" s="7" t="s">
        <v>14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63"/>
      <c r="AI18" s="19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1"/>
      <c r="AZ18" s="46">
        <f>SUM(AZ12:BN17)</f>
        <v>26.123535573154</v>
      </c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8"/>
      <c r="BO18" s="62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6"/>
      <c r="CL18" s="62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6"/>
    </row>
  </sheetData>
  <sheetProtection/>
  <mergeCells count="51">
    <mergeCell ref="A18:G18"/>
    <mergeCell ref="A5:DD5"/>
    <mergeCell ref="AI18:AY18"/>
    <mergeCell ref="AZ18:BN18"/>
    <mergeCell ref="BO18:CK18"/>
    <mergeCell ref="CL18:DD18"/>
    <mergeCell ref="I18:AH18"/>
    <mergeCell ref="I17:M17"/>
    <mergeCell ref="I16:M16"/>
    <mergeCell ref="N16:AH16"/>
    <mergeCell ref="AI16:AY16"/>
    <mergeCell ref="AI15:AY15"/>
    <mergeCell ref="N17:AH17"/>
    <mergeCell ref="AI17:AY17"/>
    <mergeCell ref="I13:M13"/>
    <mergeCell ref="N13:AH13"/>
    <mergeCell ref="AI13:AY13"/>
    <mergeCell ref="AZ13:BN13"/>
    <mergeCell ref="AZ15:BN15"/>
    <mergeCell ref="I15:M15"/>
    <mergeCell ref="N15:AH15"/>
    <mergeCell ref="AI12:AY12"/>
    <mergeCell ref="AZ12:BN12"/>
    <mergeCell ref="AI11:AY11"/>
    <mergeCell ref="AZ11:BN11"/>
    <mergeCell ref="CL11:DD17"/>
    <mergeCell ref="BO11:CK17"/>
    <mergeCell ref="AI14:AY14"/>
    <mergeCell ref="AZ14:BN14"/>
    <mergeCell ref="AZ17:BN17"/>
    <mergeCell ref="AZ16:BN16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18"/>
  <sheetViews>
    <sheetView view="pageBreakPreview" zoomScaleSheetLayoutView="100" zoomScalePageLayoutView="0" workbookViewId="0" topLeftCell="A1">
      <selection activeCell="AZ18" sqref="AZ18:BN18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CI1" s="4" t="s">
        <v>17</v>
      </c>
    </row>
    <row r="2" s="1" customFormat="1" ht="12" customHeight="1">
      <c r="CI2" s="4" t="s">
        <v>18</v>
      </c>
    </row>
    <row r="3" s="1" customFormat="1" ht="12" customHeight="1">
      <c r="CI3" s="4" t="s">
        <v>19</v>
      </c>
    </row>
    <row r="5" spans="1:108" ht="48.75" customHeight="1">
      <c r="A5" s="60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</row>
    <row r="7" spans="1:108" ht="15">
      <c r="A7" s="10" t="s">
        <v>0</v>
      </c>
      <c r="B7" s="11"/>
      <c r="C7" s="11"/>
      <c r="D7" s="11"/>
      <c r="E7" s="11"/>
      <c r="F7" s="11"/>
      <c r="G7" s="12"/>
      <c r="H7" s="10" t="s">
        <v>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0" t="s">
        <v>1</v>
      </c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  <c r="AZ7" s="19" t="s">
        <v>3</v>
      </c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1"/>
      <c r="BO7" s="37" t="s">
        <v>3</v>
      </c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9"/>
    </row>
    <row r="8" spans="1:108" ht="15">
      <c r="A8" s="13"/>
      <c r="B8" s="14"/>
      <c r="C8" s="14"/>
      <c r="D8" s="14"/>
      <c r="E8" s="14"/>
      <c r="F8" s="14"/>
      <c r="G8" s="15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  <c r="AI8" s="25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7"/>
      <c r="AZ8" s="31" t="s">
        <v>6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3"/>
      <c r="BO8" s="40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2"/>
    </row>
    <row r="9" spans="1:108" ht="88.5" customHeight="1">
      <c r="A9" s="16"/>
      <c r="B9" s="17"/>
      <c r="C9" s="17"/>
      <c r="D9" s="17"/>
      <c r="E9" s="17"/>
      <c r="F9" s="17"/>
      <c r="G9" s="18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  <c r="AI9" s="28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30"/>
      <c r="AZ9" s="34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6"/>
      <c r="BO9" s="43" t="s">
        <v>4</v>
      </c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5"/>
      <c r="CL9" s="19" t="s">
        <v>5</v>
      </c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1"/>
    </row>
    <row r="10" spans="1:108" ht="15">
      <c r="A10" s="19">
        <v>1</v>
      </c>
      <c r="B10" s="20"/>
      <c r="C10" s="20"/>
      <c r="D10" s="20"/>
      <c r="E10" s="20"/>
      <c r="F10" s="20"/>
      <c r="G10" s="21"/>
      <c r="H10" s="19">
        <v>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I10" s="19">
        <v>3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1"/>
      <c r="AZ10" s="19">
        <v>4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1"/>
      <c r="BO10" s="19">
        <v>5</v>
      </c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1"/>
      <c r="CL10" s="19">
        <v>6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1"/>
    </row>
    <row r="11" spans="1:108" ht="45" customHeight="1">
      <c r="A11" s="22" t="s">
        <v>15</v>
      </c>
      <c r="B11" s="11"/>
      <c r="C11" s="11"/>
      <c r="D11" s="11"/>
      <c r="E11" s="11"/>
      <c r="F11" s="11"/>
      <c r="G11" s="12"/>
      <c r="H11" s="3"/>
      <c r="I11" s="5" t="s">
        <v>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19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1"/>
      <c r="AZ11" s="49">
        <f>SUM(AZ12:BN17)</f>
        <v>311.18284111017334</v>
      </c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1"/>
      <c r="BO11" s="31" t="s">
        <v>28</v>
      </c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 t="s">
        <v>26</v>
      </c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3"/>
    </row>
    <row r="12" spans="1:108" ht="15">
      <c r="A12" s="13"/>
      <c r="B12" s="14"/>
      <c r="C12" s="14"/>
      <c r="D12" s="14"/>
      <c r="E12" s="14"/>
      <c r="F12" s="14"/>
      <c r="G12" s="15"/>
      <c r="H12" s="3"/>
      <c r="I12" s="7" t="s">
        <v>20</v>
      </c>
      <c r="J12" s="7"/>
      <c r="K12" s="7"/>
      <c r="L12" s="7"/>
      <c r="M12" s="7"/>
      <c r="N12" s="8" t="s">
        <v>8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9" t="s">
        <v>27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1"/>
      <c r="AZ12" s="46">
        <f>'[2]Воздух'!D242</f>
        <v>119.59532739920002</v>
      </c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8"/>
      <c r="BO12" s="52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4"/>
      <c r="CL12" s="52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4"/>
    </row>
    <row r="13" spans="1:108" ht="15">
      <c r="A13" s="13"/>
      <c r="B13" s="14"/>
      <c r="C13" s="14"/>
      <c r="D13" s="14"/>
      <c r="E13" s="14"/>
      <c r="F13" s="14"/>
      <c r="G13" s="15"/>
      <c r="H13" s="3"/>
      <c r="I13" s="7" t="s">
        <v>21</v>
      </c>
      <c r="J13" s="7"/>
      <c r="K13" s="7"/>
      <c r="L13" s="7"/>
      <c r="M13" s="7"/>
      <c r="N13" s="8" t="s">
        <v>9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19" t="s">
        <v>27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1"/>
      <c r="AZ13" s="46">
        <f>'[2]Воздух'!D243</f>
        <v>20.790671624799998</v>
      </c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8"/>
      <c r="BO13" s="52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4"/>
      <c r="CL13" s="52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4"/>
    </row>
    <row r="14" spans="1:108" ht="15">
      <c r="A14" s="13"/>
      <c r="B14" s="14"/>
      <c r="C14" s="14"/>
      <c r="D14" s="14"/>
      <c r="E14" s="14"/>
      <c r="F14" s="14"/>
      <c r="G14" s="15"/>
      <c r="H14" s="3"/>
      <c r="I14" s="7" t="s">
        <v>22</v>
      </c>
      <c r="J14" s="7"/>
      <c r="K14" s="7"/>
      <c r="L14" s="7"/>
      <c r="M14" s="7"/>
      <c r="N14" s="8" t="s">
        <v>10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19" t="s">
        <v>27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1"/>
      <c r="AZ14" s="46">
        <f>'[2]Воздух'!D244</f>
        <v>8.182821112542</v>
      </c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8"/>
      <c r="BO14" s="52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4"/>
      <c r="CL14" s="52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4"/>
    </row>
    <row r="15" spans="1:108" ht="45" customHeight="1">
      <c r="A15" s="13"/>
      <c r="B15" s="14"/>
      <c r="C15" s="14"/>
      <c r="D15" s="14"/>
      <c r="E15" s="14"/>
      <c r="F15" s="14"/>
      <c r="G15" s="15"/>
      <c r="H15" s="3"/>
      <c r="I15" s="7" t="s">
        <v>23</v>
      </c>
      <c r="J15" s="7"/>
      <c r="K15" s="7"/>
      <c r="L15" s="7"/>
      <c r="M15" s="7"/>
      <c r="N15" s="55" t="s">
        <v>11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6"/>
      <c r="AI15" s="19" t="s">
        <v>27</v>
      </c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1"/>
      <c r="AZ15" s="46">
        <f>'[2]Воздух'!D245</f>
        <v>50.733542096099995</v>
      </c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8"/>
      <c r="BO15" s="52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4"/>
      <c r="CL15" s="52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4"/>
    </row>
    <row r="16" spans="1:108" ht="15">
      <c r="A16" s="13"/>
      <c r="B16" s="14"/>
      <c r="C16" s="14"/>
      <c r="D16" s="14"/>
      <c r="E16" s="14"/>
      <c r="F16" s="14"/>
      <c r="G16" s="15"/>
      <c r="H16" s="3"/>
      <c r="I16" s="7" t="s">
        <v>24</v>
      </c>
      <c r="J16" s="7"/>
      <c r="K16" s="7"/>
      <c r="L16" s="7"/>
      <c r="M16" s="7"/>
      <c r="N16" s="8" t="s">
        <v>12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19" t="s">
        <v>27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1"/>
      <c r="AZ16" s="46">
        <f>'[2]Воздух'!D246</f>
        <v>111.85173320910002</v>
      </c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8"/>
      <c r="BO16" s="52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4"/>
      <c r="CL16" s="52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4"/>
    </row>
    <row r="17" spans="1:108" ht="60" customHeight="1">
      <c r="A17" s="16"/>
      <c r="B17" s="17"/>
      <c r="C17" s="17"/>
      <c r="D17" s="17"/>
      <c r="E17" s="17"/>
      <c r="F17" s="17"/>
      <c r="G17" s="18"/>
      <c r="H17" s="3"/>
      <c r="I17" s="7" t="s">
        <v>25</v>
      </c>
      <c r="J17" s="7"/>
      <c r="K17" s="7"/>
      <c r="L17" s="7"/>
      <c r="M17" s="7"/>
      <c r="N17" s="55" t="s">
        <v>13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6"/>
      <c r="AI17" s="19" t="s">
        <v>27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1"/>
      <c r="AZ17" s="46">
        <f>'[2]Воздух'!D247</f>
        <v>0.028745668431314996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8"/>
      <c r="BO17" s="34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6"/>
      <c r="CL17" s="34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ht="15">
      <c r="A18" s="57"/>
      <c r="B18" s="58"/>
      <c r="C18" s="58"/>
      <c r="D18" s="58"/>
      <c r="E18" s="58"/>
      <c r="F18" s="58"/>
      <c r="G18" s="59"/>
      <c r="H18" s="3"/>
      <c r="I18" s="7" t="s">
        <v>14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63"/>
      <c r="AI18" s="19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1"/>
      <c r="AZ18" s="46">
        <f>SUM(AZ12:BN17)</f>
        <v>311.18284111017334</v>
      </c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8"/>
      <c r="BO18" s="62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6"/>
      <c r="CL18" s="62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6"/>
    </row>
  </sheetData>
  <sheetProtection/>
  <mergeCells count="51">
    <mergeCell ref="A5:DD5"/>
    <mergeCell ref="A7:G9"/>
    <mergeCell ref="H7:AH9"/>
    <mergeCell ref="AI7:AY9"/>
    <mergeCell ref="AZ7:BN7"/>
    <mergeCell ref="BO7:DD8"/>
    <mergeCell ref="AZ8:BN9"/>
    <mergeCell ref="BO9:CK9"/>
    <mergeCell ref="CL9:DD9"/>
    <mergeCell ref="A10:G10"/>
    <mergeCell ref="H10:AH10"/>
    <mergeCell ref="AI10:AY10"/>
    <mergeCell ref="AZ10:BN10"/>
    <mergeCell ref="BO10:CK10"/>
    <mergeCell ref="CL10:DD10"/>
    <mergeCell ref="A11:G17"/>
    <mergeCell ref="I11:AH11"/>
    <mergeCell ref="AI11:AY11"/>
    <mergeCell ref="AZ11:BN11"/>
    <mergeCell ref="BO11:CK17"/>
    <mergeCell ref="CL11:DD17"/>
    <mergeCell ref="I12:M12"/>
    <mergeCell ref="N12:AH12"/>
    <mergeCell ref="AI12:AY12"/>
    <mergeCell ref="AZ12:BN12"/>
    <mergeCell ref="AI16:AY16"/>
    <mergeCell ref="AZ16:BN16"/>
    <mergeCell ref="I13:M13"/>
    <mergeCell ref="N13:AH13"/>
    <mergeCell ref="AI13:AY13"/>
    <mergeCell ref="AZ13:BN13"/>
    <mergeCell ref="I14:M14"/>
    <mergeCell ref="N14:AH14"/>
    <mergeCell ref="AI14:AY14"/>
    <mergeCell ref="AZ14:BN14"/>
    <mergeCell ref="A18:G18"/>
    <mergeCell ref="I18:AH18"/>
    <mergeCell ref="AI18:AY18"/>
    <mergeCell ref="AZ18:BN18"/>
    <mergeCell ref="I15:M15"/>
    <mergeCell ref="N15:AH15"/>
    <mergeCell ref="AI15:AY15"/>
    <mergeCell ref="AZ15:BN15"/>
    <mergeCell ref="I16:M16"/>
    <mergeCell ref="N16:AH16"/>
    <mergeCell ref="BO18:CK18"/>
    <mergeCell ref="CL18:DD18"/>
    <mergeCell ref="I17:M17"/>
    <mergeCell ref="N17:AH17"/>
    <mergeCell ref="AI17:AY17"/>
    <mergeCell ref="AZ17:BN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Подрубная Ирина Валерьевна</cp:lastModifiedBy>
  <cp:lastPrinted>2014-10-30T13:08:39Z</cp:lastPrinted>
  <dcterms:created xsi:type="dcterms:W3CDTF">2014-06-02T07:27:05Z</dcterms:created>
  <dcterms:modified xsi:type="dcterms:W3CDTF">2022-05-22T23:37:06Z</dcterms:modified>
  <cp:category/>
  <cp:version/>
  <cp:contentType/>
  <cp:contentStatus/>
</cp:coreProperties>
</file>